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50" i="1"/>
  <c r="G51" i="1"/>
  <c r="G52" i="1"/>
  <c r="G44" i="1"/>
  <c r="G54" i="1"/>
  <c r="G55" i="1"/>
  <c r="G56" i="1"/>
  <c r="G57" i="1"/>
  <c r="G58" i="1"/>
  <c r="G59" i="1"/>
  <c r="G60" i="1"/>
  <c r="G53" i="1"/>
  <c r="G62" i="1"/>
  <c r="G63" i="1"/>
  <c r="G64" i="1"/>
  <c r="G65" i="1"/>
  <c r="G66" i="1"/>
  <c r="G67" i="1"/>
  <c r="G68" i="1"/>
  <c r="G69" i="1"/>
  <c r="G70" i="1"/>
  <c r="G61" i="1"/>
  <c r="G72" i="1"/>
  <c r="G73" i="1"/>
  <c r="G74" i="1"/>
  <c r="G75" i="1"/>
  <c r="G71" i="1"/>
  <c r="G43" i="1"/>
  <c r="G11" i="1"/>
  <c r="G12" i="1"/>
  <c r="G13" i="1"/>
  <c r="G14" i="1"/>
  <c r="G15" i="1"/>
  <c r="G16" i="1"/>
  <c r="G17" i="1"/>
  <c r="G18" i="1"/>
  <c r="G10" i="1"/>
  <c r="G20" i="1"/>
  <c r="G21" i="1"/>
  <c r="G22" i="1"/>
  <c r="G23" i="1"/>
  <c r="G24" i="1"/>
  <c r="G25" i="1"/>
  <c r="G26" i="1"/>
  <c r="G19" i="1"/>
  <c r="G28" i="1"/>
  <c r="G29" i="1"/>
  <c r="G30" i="1"/>
  <c r="G31" i="1"/>
  <c r="G32" i="1"/>
  <c r="G33" i="1"/>
  <c r="G34" i="1"/>
  <c r="G35" i="1"/>
  <c r="G36" i="1"/>
  <c r="G27" i="1"/>
  <c r="G38" i="1"/>
  <c r="G39" i="1"/>
  <c r="G40" i="1"/>
  <c r="G41" i="1"/>
  <c r="G37" i="1"/>
  <c r="G9" i="1"/>
  <c r="G77" i="1"/>
  <c r="F44" i="1"/>
  <c r="F53" i="1"/>
  <c r="F61" i="1"/>
  <c r="F71" i="1"/>
  <c r="F43" i="1"/>
  <c r="F10" i="1"/>
  <c r="F19" i="1"/>
  <c r="F27" i="1"/>
  <c r="F37" i="1"/>
  <c r="F9" i="1"/>
  <c r="F77" i="1"/>
  <c r="E44" i="1"/>
  <c r="E53" i="1"/>
  <c r="E61" i="1"/>
  <c r="E71" i="1"/>
  <c r="E43" i="1"/>
  <c r="E10" i="1"/>
  <c r="E19" i="1"/>
  <c r="E27" i="1"/>
  <c r="E37" i="1"/>
  <c r="E9" i="1"/>
  <c r="E77" i="1"/>
  <c r="D44" i="1"/>
  <c r="D53" i="1"/>
  <c r="D61" i="1"/>
  <c r="D71" i="1"/>
  <c r="D43" i="1"/>
  <c r="D10" i="1"/>
  <c r="D19" i="1"/>
  <c r="D27" i="1"/>
  <c r="D37" i="1"/>
  <c r="D9" i="1"/>
  <c r="D77" i="1"/>
  <c r="C44" i="1"/>
  <c r="C53" i="1"/>
  <c r="C61" i="1"/>
  <c r="C71" i="1"/>
  <c r="C43" i="1"/>
  <c r="C10" i="1"/>
  <c r="C19" i="1"/>
  <c r="C27" i="1"/>
  <c r="C37" i="1"/>
  <c r="C9" i="1"/>
  <c r="C77" i="1"/>
  <c r="B44" i="1"/>
  <c r="B53" i="1"/>
  <c r="B61" i="1"/>
  <c r="B71" i="1"/>
  <c r="B43" i="1"/>
  <c r="B10" i="1"/>
  <c r="B19" i="1"/>
  <c r="B27" i="1"/>
  <c r="B37" i="1"/>
  <c r="B9" i="1"/>
  <c r="B77" i="1"/>
  <c r="A5" i="1"/>
  <c r="A2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<sst xmlns="http://schemas.openxmlformats.org/spreadsheetml/2006/main" count="79" uniqueCount="49">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</sst>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335/0361_IDF_MYUR_DIF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74.5546875" customWidth="1"/>
    <col min="2" max="6" width="20.6640625" customWidth="1"/>
    <col min="7" max="7" width="17.33203125" customWidth="1"/>
    <col min="8" max="8" width="0" hidden="1" customWidth="1"/>
    <col min="9" max="16383" width="10.88671875" hidden="1"/>
    <col min="16384" max="16384" width="2.33203125" hidden="1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SISTEMA PARA EL DESARROLLO INTEGRAL DE LA FAMILIA DE YURIRIA, GTO,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tr">
        <f>TRIMESTRE</f>
        <v>Del 1 de enero al 30 de junio de 2022 (b)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28.8" x14ac:dyDescent="0.3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4.4" x14ac:dyDescent="0.3">
      <c r="A9" s="20" t="s">
        <v>12</v>
      </c>
      <c r="B9" s="21">
        <f>SUM(B10,B19,B27,B37)</f>
        <v>11688197.42</v>
      </c>
      <c r="C9" s="21">
        <f t="shared" ref="C9:G9" si="0">SUM(C10,C19,C27,C37)</f>
        <v>25286.699999999895</v>
      </c>
      <c r="D9" s="21">
        <f t="shared" si="0"/>
        <v>11713484.120000001</v>
      </c>
      <c r="E9" s="21">
        <f t="shared" si="0"/>
        <v>4598480.63</v>
      </c>
      <c r="F9" s="21">
        <f t="shared" si="0"/>
        <v>4560833.9600000009</v>
      </c>
      <c r="G9" s="21">
        <f t="shared" si="0"/>
        <v>7115003.4900000002</v>
      </c>
    </row>
    <row r="10" spans="1:7" ht="14.4" x14ac:dyDescent="0.3">
      <c r="A10" s="22" t="s">
        <v>13</v>
      </c>
      <c r="B10" s="23">
        <f>SUM(B11:B18)</f>
        <v>5936619.0099999998</v>
      </c>
      <c r="C10" s="23">
        <f t="shared" ref="C10:F10" si="1">SUM(C11:C18)</f>
        <v>305332.54999999981</v>
      </c>
      <c r="D10" s="23">
        <f t="shared" si="1"/>
        <v>6241951.5600000005</v>
      </c>
      <c r="E10" s="23">
        <f t="shared" si="1"/>
        <v>2609352.9300000002</v>
      </c>
      <c r="F10" s="23">
        <f t="shared" si="1"/>
        <v>2584828.3200000003</v>
      </c>
      <c r="G10" s="23">
        <f>SUM(G11:G18)</f>
        <v>3632598.6299999994</v>
      </c>
    </row>
    <row r="11" spans="1:7" ht="14.4" x14ac:dyDescent="0.3">
      <c r="A11" s="24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f>D11-E11</f>
        <v>0</v>
      </c>
    </row>
    <row r="12" spans="1:7" ht="14.4" x14ac:dyDescent="0.3">
      <c r="A12" s="24" t="s">
        <v>15</v>
      </c>
      <c r="B12" s="25">
        <v>1195950.8600000001</v>
      </c>
      <c r="C12" s="25">
        <v>-3204.940000000177</v>
      </c>
      <c r="D12" s="25">
        <v>1192745.92</v>
      </c>
      <c r="E12" s="25">
        <v>544263.63</v>
      </c>
      <c r="F12" s="25">
        <v>540663.63</v>
      </c>
      <c r="G12" s="25">
        <f t="shared" ref="G12:G18" si="2">D12-E12</f>
        <v>648482.28999999992</v>
      </c>
    </row>
    <row r="13" spans="1:7" ht="14.4" x14ac:dyDescent="0.3">
      <c r="A13" s="24" t="s">
        <v>16</v>
      </c>
      <c r="B13" s="25">
        <v>1185225.9099999999</v>
      </c>
      <c r="C13" s="25">
        <v>126786.70000000019</v>
      </c>
      <c r="D13" s="25">
        <v>1312012.6100000001</v>
      </c>
      <c r="E13" s="25">
        <v>544068.64</v>
      </c>
      <c r="F13" s="25">
        <v>529618.93000000005</v>
      </c>
      <c r="G13" s="25">
        <f t="shared" si="2"/>
        <v>767943.97000000009</v>
      </c>
    </row>
    <row r="14" spans="1:7" ht="14.4" x14ac:dyDescent="0.3">
      <c r="A14" s="24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2"/>
        <v>0</v>
      </c>
    </row>
    <row r="15" spans="1:7" ht="14.4" x14ac:dyDescent="0.3">
      <c r="A15" s="24" t="s">
        <v>18</v>
      </c>
      <c r="B15" s="25">
        <v>1894434.6</v>
      </c>
      <c r="C15" s="25">
        <v>361798.2799999998</v>
      </c>
      <c r="D15" s="25">
        <v>2256232.88</v>
      </c>
      <c r="E15" s="25">
        <v>911918.29</v>
      </c>
      <c r="F15" s="25">
        <v>907008.39</v>
      </c>
      <c r="G15" s="25">
        <f t="shared" si="2"/>
        <v>1344314.5899999999</v>
      </c>
    </row>
    <row r="16" spans="1:7" ht="14.4" x14ac:dyDescent="0.3">
      <c r="A16" s="24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si="2"/>
        <v>0</v>
      </c>
    </row>
    <row r="17" spans="1:7" ht="14.4" x14ac:dyDescent="0.3">
      <c r="A17" s="24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f t="shared" si="2"/>
        <v>0</v>
      </c>
    </row>
    <row r="18" spans="1:7" ht="14.4" x14ac:dyDescent="0.3">
      <c r="A18" s="24" t="s">
        <v>21</v>
      </c>
      <c r="B18" s="25">
        <v>1661007.64</v>
      </c>
      <c r="C18" s="25">
        <v>-180047.49</v>
      </c>
      <c r="D18" s="25">
        <v>1480960.15</v>
      </c>
      <c r="E18" s="25">
        <v>609102.37</v>
      </c>
      <c r="F18" s="25">
        <v>607537.37</v>
      </c>
      <c r="G18" s="25">
        <f t="shared" si="2"/>
        <v>871857.77999999991</v>
      </c>
    </row>
    <row r="19" spans="1:7" ht="14.4" x14ac:dyDescent="0.3">
      <c r="A19" s="22" t="s">
        <v>22</v>
      </c>
      <c r="B19" s="23">
        <f>SUM(B20:B26)</f>
        <v>5751578.4100000001</v>
      </c>
      <c r="C19" s="23">
        <f t="shared" ref="C19:F19" si="3">SUM(C20:C26)</f>
        <v>-280045.84999999992</v>
      </c>
      <c r="D19" s="23">
        <f t="shared" si="3"/>
        <v>5471532.5600000005</v>
      </c>
      <c r="E19" s="23">
        <f t="shared" si="3"/>
        <v>1989127.7</v>
      </c>
      <c r="F19" s="23">
        <f t="shared" si="3"/>
        <v>1976005.6400000001</v>
      </c>
      <c r="G19" s="23">
        <f>SUM(G20:G26)</f>
        <v>3482404.8600000003</v>
      </c>
    </row>
    <row r="20" spans="1:7" ht="14.4" x14ac:dyDescent="0.3">
      <c r="A20" s="24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f>D20-E20</f>
        <v>0</v>
      </c>
    </row>
    <row r="21" spans="1:7" ht="14.4" x14ac:dyDescent="0.3">
      <c r="A21" s="24" t="s">
        <v>24</v>
      </c>
      <c r="B21" s="25">
        <v>0</v>
      </c>
      <c r="C21" s="25">
        <v>-5000</v>
      </c>
      <c r="D21" s="25">
        <v>-5000</v>
      </c>
      <c r="E21" s="25">
        <v>0</v>
      </c>
      <c r="F21" s="25">
        <v>0</v>
      </c>
      <c r="G21" s="25">
        <f t="shared" ref="G21:G26" si="4">D21-E21</f>
        <v>-5000</v>
      </c>
    </row>
    <row r="22" spans="1:7" ht="14.4" x14ac:dyDescent="0.3">
      <c r="A22" s="24" t="s">
        <v>25</v>
      </c>
      <c r="B22" s="25">
        <v>673947.18</v>
      </c>
      <c r="C22" s="25">
        <v>-37698.490000000107</v>
      </c>
      <c r="D22" s="25">
        <v>636248.68999999994</v>
      </c>
      <c r="E22" s="25">
        <v>235983.72</v>
      </c>
      <c r="F22" s="25">
        <v>235983.72</v>
      </c>
      <c r="G22" s="25">
        <f t="shared" si="4"/>
        <v>400264.97</v>
      </c>
    </row>
    <row r="23" spans="1:7" ht="14.4" x14ac:dyDescent="0.3">
      <c r="A23" s="24" t="s">
        <v>26</v>
      </c>
      <c r="B23" s="25">
        <v>55000</v>
      </c>
      <c r="C23" s="25">
        <v>-10200</v>
      </c>
      <c r="D23" s="25">
        <v>44800</v>
      </c>
      <c r="E23" s="25">
        <v>21800</v>
      </c>
      <c r="F23" s="25">
        <v>21800</v>
      </c>
      <c r="G23" s="25">
        <f t="shared" si="4"/>
        <v>23000</v>
      </c>
    </row>
    <row r="24" spans="1:7" ht="14.4" x14ac:dyDescent="0.3">
      <c r="A24" s="24" t="s">
        <v>27</v>
      </c>
      <c r="B24" s="25">
        <v>3070604.44</v>
      </c>
      <c r="C24" s="25">
        <v>-189812.91999999993</v>
      </c>
      <c r="D24" s="25">
        <v>2880791.52</v>
      </c>
      <c r="E24" s="25">
        <v>988294.24</v>
      </c>
      <c r="F24" s="25">
        <v>983271.18</v>
      </c>
      <c r="G24" s="25">
        <f t="shared" si="4"/>
        <v>1892497.28</v>
      </c>
    </row>
    <row r="25" spans="1:7" ht="14.4" x14ac:dyDescent="0.3">
      <c r="A25" s="24" t="s">
        <v>28</v>
      </c>
      <c r="B25" s="25">
        <v>1952026.79</v>
      </c>
      <c r="C25" s="25">
        <v>-37334.439999999886</v>
      </c>
      <c r="D25" s="25">
        <v>1914692.35</v>
      </c>
      <c r="E25" s="25">
        <v>743049.74</v>
      </c>
      <c r="F25" s="25">
        <v>734950.74</v>
      </c>
      <c r="G25" s="25">
        <f t="shared" si="4"/>
        <v>1171642.6100000001</v>
      </c>
    </row>
    <row r="26" spans="1:7" ht="14.4" x14ac:dyDescent="0.3">
      <c r="A26" s="24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si="4"/>
        <v>0</v>
      </c>
    </row>
    <row r="27" spans="1:7" ht="14.4" x14ac:dyDescent="0.3">
      <c r="A27" s="22" t="s">
        <v>30</v>
      </c>
      <c r="B27" s="23">
        <f>SUM(B28:B36)</f>
        <v>0</v>
      </c>
      <c r="C27" s="23">
        <f t="shared" ref="C27:F27" si="5">SUM(C28:C36)</f>
        <v>0</v>
      </c>
      <c r="D27" s="23">
        <f t="shared" si="5"/>
        <v>0</v>
      </c>
      <c r="E27" s="23">
        <f t="shared" si="5"/>
        <v>0</v>
      </c>
      <c r="F27" s="23">
        <f t="shared" si="5"/>
        <v>0</v>
      </c>
      <c r="G27" s="23">
        <f>SUM(G28:G36)</f>
        <v>0</v>
      </c>
    </row>
    <row r="28" spans="1:7" ht="14.4" x14ac:dyDescent="0.3">
      <c r="A28" s="26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f>D28-E28</f>
        <v>0</v>
      </c>
    </row>
    <row r="29" spans="1:7" ht="14.4" x14ac:dyDescent="0.3">
      <c r="A29" s="24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ref="G29:G36" si="6">D29-E29</f>
        <v>0</v>
      </c>
    </row>
    <row r="30" spans="1:7" ht="14.4" x14ac:dyDescent="0.3">
      <c r="A30" s="24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6"/>
        <v>0</v>
      </c>
    </row>
    <row r="31" spans="1:7" ht="14.4" x14ac:dyDescent="0.3">
      <c r="A31" s="24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6"/>
        <v>0</v>
      </c>
    </row>
    <row r="32" spans="1:7" ht="14.4" x14ac:dyDescent="0.3">
      <c r="A32" s="24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 t="shared" si="6"/>
        <v>0</v>
      </c>
    </row>
    <row r="33" spans="1:7" ht="14.4" x14ac:dyDescent="0.3">
      <c r="A33" s="24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si="6"/>
        <v>0</v>
      </c>
    </row>
    <row r="34" spans="1:7" ht="14.4" x14ac:dyDescent="0.3">
      <c r="A34" s="24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si="6"/>
        <v>0</v>
      </c>
    </row>
    <row r="35" spans="1:7" ht="14.4" x14ac:dyDescent="0.3">
      <c r="A35" s="24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6"/>
        <v>0</v>
      </c>
    </row>
    <row r="36" spans="1:7" ht="14.4" x14ac:dyDescent="0.3">
      <c r="A36" s="24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 t="shared" si="6"/>
        <v>0</v>
      </c>
    </row>
    <row r="37" spans="1:7" ht="28.8" x14ac:dyDescent="0.3">
      <c r="A37" s="27" t="s">
        <v>40</v>
      </c>
      <c r="B37" s="23">
        <f>SUM(B38:B41)</f>
        <v>0</v>
      </c>
      <c r="C37" s="23">
        <f t="shared" ref="C37:F37" si="7">SUM(C38:C41)</f>
        <v>0</v>
      </c>
      <c r="D37" s="23">
        <f t="shared" si="7"/>
        <v>0</v>
      </c>
      <c r="E37" s="23">
        <f t="shared" si="7"/>
        <v>0</v>
      </c>
      <c r="F37" s="23">
        <f t="shared" si="7"/>
        <v>0</v>
      </c>
      <c r="G37" s="23">
        <f>SUM(G38:G41)</f>
        <v>0</v>
      </c>
    </row>
    <row r="38" spans="1:7" ht="14.4" x14ac:dyDescent="0.3">
      <c r="A38" s="26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>D38-E38</f>
        <v>0</v>
      </c>
    </row>
    <row r="39" spans="1:7" ht="28.8" x14ac:dyDescent="0.3">
      <c r="A39" s="26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ref="G39:G41" si="8">D39-E39</f>
        <v>0</v>
      </c>
    </row>
    <row r="40" spans="1:7" ht="14.4" x14ac:dyDescent="0.3">
      <c r="A40" s="26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 t="shared" si="8"/>
        <v>0</v>
      </c>
    </row>
    <row r="41" spans="1:7" ht="14.4" x14ac:dyDescent="0.3">
      <c r="A41" s="26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f t="shared" si="8"/>
        <v>0</v>
      </c>
    </row>
    <row r="42" spans="1:7" ht="14.4" x14ac:dyDescent="0.3">
      <c r="A42" s="26"/>
      <c r="B42" s="25"/>
      <c r="C42" s="25"/>
      <c r="D42" s="25"/>
      <c r="E42" s="25"/>
      <c r="F42" s="25"/>
      <c r="G42" s="25"/>
    </row>
    <row r="43" spans="1:7" ht="14.4" x14ac:dyDescent="0.3">
      <c r="A43" s="28" t="s">
        <v>45</v>
      </c>
      <c r="B43" s="29">
        <f>SUM(B44,B53,B61,B71)</f>
        <v>0</v>
      </c>
      <c r="C43" s="29">
        <f t="shared" ref="C43:G43" si="9">SUM(C44,C53,C61,C71)</f>
        <v>0</v>
      </c>
      <c r="D43" s="29">
        <f t="shared" si="9"/>
        <v>0</v>
      </c>
      <c r="E43" s="29">
        <f t="shared" si="9"/>
        <v>0</v>
      </c>
      <c r="F43" s="29">
        <f t="shared" si="9"/>
        <v>0</v>
      </c>
      <c r="G43" s="29">
        <f t="shared" si="9"/>
        <v>0</v>
      </c>
    </row>
    <row r="44" spans="1:7" ht="14.4" x14ac:dyDescent="0.3">
      <c r="A44" s="22" t="s">
        <v>46</v>
      </c>
      <c r="B44" s="23">
        <f>SUM(B45:B52)</f>
        <v>0</v>
      </c>
      <c r="C44" s="23">
        <f t="shared" ref="C44:G44" si="10">SUM(C45:C52)</f>
        <v>0</v>
      </c>
      <c r="D44" s="23">
        <f t="shared" si="10"/>
        <v>0</v>
      </c>
      <c r="E44" s="23">
        <f t="shared" si="10"/>
        <v>0</v>
      </c>
      <c r="F44" s="23">
        <f t="shared" si="10"/>
        <v>0</v>
      </c>
      <c r="G44" s="25">
        <f t="shared" si="10"/>
        <v>0</v>
      </c>
    </row>
    <row r="45" spans="1:7" ht="14.4" x14ac:dyDescent="0.3">
      <c r="A45" s="26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f>D45-E45</f>
        <v>0</v>
      </c>
    </row>
    <row r="46" spans="1:7" ht="14.4" x14ac:dyDescent="0.3">
      <c r="A46" s="26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f t="shared" ref="G46:G52" si="11">D46-E46</f>
        <v>0</v>
      </c>
    </row>
    <row r="47" spans="1:7" ht="14.4" x14ac:dyDescent="0.3">
      <c r="A47" s="26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f t="shared" si="11"/>
        <v>0</v>
      </c>
    </row>
    <row r="48" spans="1:7" ht="14.4" x14ac:dyDescent="0.3">
      <c r="A48" s="26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11"/>
        <v>0</v>
      </c>
    </row>
    <row r="49" spans="1:7" ht="14.4" x14ac:dyDescent="0.3">
      <c r="A49" s="26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11"/>
        <v>0</v>
      </c>
    </row>
    <row r="50" spans="1:7" ht="14.4" x14ac:dyDescent="0.3">
      <c r="A50" s="26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11"/>
        <v>0</v>
      </c>
    </row>
    <row r="51" spans="1:7" ht="14.4" x14ac:dyDescent="0.3">
      <c r="A51" s="26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f t="shared" si="11"/>
        <v>0</v>
      </c>
    </row>
    <row r="52" spans="1:7" ht="14.4" x14ac:dyDescent="0.3">
      <c r="A52" s="26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f t="shared" si="11"/>
        <v>0</v>
      </c>
    </row>
    <row r="53" spans="1:7" ht="14.4" x14ac:dyDescent="0.3">
      <c r="A53" s="22" t="s">
        <v>22</v>
      </c>
      <c r="B53" s="23">
        <f>SUM(B54:B60)</f>
        <v>0</v>
      </c>
      <c r="C53" s="23">
        <f t="shared" ref="C53:G53" si="12">SUM(C54:C60)</f>
        <v>0</v>
      </c>
      <c r="D53" s="23">
        <f t="shared" si="12"/>
        <v>0</v>
      </c>
      <c r="E53" s="23">
        <f t="shared" si="12"/>
        <v>0</v>
      </c>
      <c r="F53" s="23">
        <f t="shared" si="12"/>
        <v>0</v>
      </c>
      <c r="G53" s="23">
        <f t="shared" si="12"/>
        <v>0</v>
      </c>
    </row>
    <row r="54" spans="1:7" ht="14.4" x14ac:dyDescent="0.3">
      <c r="A54" s="26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f>D54-E54</f>
        <v>0</v>
      </c>
    </row>
    <row r="55" spans="1:7" ht="14.4" x14ac:dyDescent="0.3">
      <c r="A55" s="26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f t="shared" ref="G55:G60" si="13">D55-E55</f>
        <v>0</v>
      </c>
    </row>
    <row r="56" spans="1:7" ht="14.4" x14ac:dyDescent="0.3">
      <c r="A56" s="26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13"/>
        <v>0</v>
      </c>
    </row>
    <row r="57" spans="1:7" ht="14.4" x14ac:dyDescent="0.3">
      <c r="A57" s="30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f t="shared" si="13"/>
        <v>0</v>
      </c>
    </row>
    <row r="58" spans="1:7" ht="14.4" x14ac:dyDescent="0.3">
      <c r="A58" s="26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 t="shared" si="13"/>
        <v>0</v>
      </c>
    </row>
    <row r="59" spans="1:7" ht="14.4" x14ac:dyDescent="0.3">
      <c r="A59" s="26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si="13"/>
        <v>0</v>
      </c>
    </row>
    <row r="60" spans="1:7" ht="14.4" x14ac:dyDescent="0.3">
      <c r="A60" s="26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13"/>
        <v>0</v>
      </c>
    </row>
    <row r="61" spans="1:7" ht="14.4" x14ac:dyDescent="0.3">
      <c r="A61" s="22" t="s">
        <v>30</v>
      </c>
      <c r="B61" s="23">
        <f>SUM(B62:B70)</f>
        <v>0</v>
      </c>
      <c r="C61" s="23">
        <f t="shared" ref="C61:G61" si="14">SUM(C62:C70)</f>
        <v>0</v>
      </c>
      <c r="D61" s="23">
        <f t="shared" si="14"/>
        <v>0</v>
      </c>
      <c r="E61" s="23">
        <f t="shared" si="14"/>
        <v>0</v>
      </c>
      <c r="F61" s="23">
        <f t="shared" si="14"/>
        <v>0</v>
      </c>
      <c r="G61" s="23">
        <f t="shared" si="14"/>
        <v>0</v>
      </c>
    </row>
    <row r="62" spans="1:7" ht="14.4" x14ac:dyDescent="0.3">
      <c r="A62" s="26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>D62-E62</f>
        <v>0</v>
      </c>
    </row>
    <row r="63" spans="1:7" ht="14.4" x14ac:dyDescent="0.3">
      <c r="A63" s="26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 t="shared" ref="G63:G70" si="15">D63-E63</f>
        <v>0</v>
      </c>
    </row>
    <row r="64" spans="1:7" ht="14.4" x14ac:dyDescent="0.3">
      <c r="A64" s="26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 t="shared" si="15"/>
        <v>0</v>
      </c>
    </row>
    <row r="65" spans="1:8" ht="14.4" x14ac:dyDescent="0.3">
      <c r="A65" s="26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f t="shared" si="15"/>
        <v>0</v>
      </c>
    </row>
    <row r="66" spans="1:8" ht="14.4" x14ac:dyDescent="0.3">
      <c r="A66" s="26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si="15"/>
        <v>0</v>
      </c>
    </row>
    <row r="67" spans="1:8" ht="14.4" x14ac:dyDescent="0.3">
      <c r="A67" s="26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si="15"/>
        <v>0</v>
      </c>
    </row>
    <row r="68" spans="1:8" ht="14.4" x14ac:dyDescent="0.3">
      <c r="A68" s="26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5"/>
        <v>0</v>
      </c>
    </row>
    <row r="69" spans="1:8" ht="14.4" x14ac:dyDescent="0.3">
      <c r="A69" s="26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5"/>
        <v>0</v>
      </c>
    </row>
    <row r="70" spans="1:8" ht="14.4" x14ac:dyDescent="0.3">
      <c r="A70" s="26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5"/>
        <v>0</v>
      </c>
    </row>
    <row r="71" spans="1:8" ht="14.4" x14ac:dyDescent="0.3">
      <c r="A71" s="27" t="s">
        <v>47</v>
      </c>
      <c r="B71" s="23">
        <f>SUM(B72:B75)</f>
        <v>0</v>
      </c>
      <c r="C71" s="23">
        <f t="shared" ref="C71:F71" si="16">SUM(C72:C75)</f>
        <v>0</v>
      </c>
      <c r="D71" s="23">
        <f t="shared" si="16"/>
        <v>0</v>
      </c>
      <c r="E71" s="23">
        <f t="shared" si="16"/>
        <v>0</v>
      </c>
      <c r="F71" s="23">
        <f t="shared" si="16"/>
        <v>0</v>
      </c>
      <c r="G71" s="31">
        <f>SUM(G72:G75)</f>
        <v>0</v>
      </c>
    </row>
    <row r="72" spans="1:8" ht="14.4" x14ac:dyDescent="0.3">
      <c r="A72" s="26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>D72-E72</f>
        <v>0</v>
      </c>
    </row>
    <row r="73" spans="1:8" ht="28.8" x14ac:dyDescent="0.3">
      <c r="A73" s="26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ref="G73:G75" si="17">D73-E73</f>
        <v>0</v>
      </c>
    </row>
    <row r="74" spans="1:8" ht="14.4" x14ac:dyDescent="0.3">
      <c r="A74" s="26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 t="shared" si="17"/>
        <v>0</v>
      </c>
    </row>
    <row r="75" spans="1:8" ht="14.4" x14ac:dyDescent="0.3">
      <c r="A75" s="26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 t="shared" si="17"/>
        <v>0</v>
      </c>
    </row>
    <row r="76" spans="1:8" ht="14.4" x14ac:dyDescent="0.3">
      <c r="A76" s="32"/>
      <c r="B76" s="33"/>
      <c r="C76" s="33"/>
      <c r="D76" s="33"/>
      <c r="E76" s="33"/>
      <c r="F76" s="33"/>
      <c r="G76" s="33"/>
    </row>
    <row r="77" spans="1:8" ht="14.4" x14ac:dyDescent="0.3">
      <c r="A77" s="28" t="s">
        <v>48</v>
      </c>
      <c r="B77" s="29">
        <f>B43+B9</f>
        <v>11688197.42</v>
      </c>
      <c r="C77" s="29">
        <f t="shared" ref="C77:F77" si="18">C43+C9</f>
        <v>25286.699999999895</v>
      </c>
      <c r="D77" s="29">
        <f t="shared" si="18"/>
        <v>11713484.120000001</v>
      </c>
      <c r="E77" s="29">
        <f t="shared" si="18"/>
        <v>4598480.63</v>
      </c>
      <c r="F77" s="29">
        <f t="shared" si="18"/>
        <v>4560833.9600000009</v>
      </c>
      <c r="G77" s="29">
        <f>G43+G9</f>
        <v>7115003.4900000002</v>
      </c>
    </row>
    <row r="78" spans="1:8" ht="14.4" x14ac:dyDescent="0.3">
      <c r="A78" s="34"/>
      <c r="B78" s="35"/>
      <c r="C78" s="35"/>
      <c r="D78" s="35"/>
      <c r="E78" s="35"/>
      <c r="F78" s="35"/>
      <c r="G78" s="35"/>
      <c r="H78" s="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2022-07-27T19:39:44Z</cp:lastPrinted>
  <dcterms:created xsi:type="dcterms:W3CDTF">2022-07-27T19:39:21Z</dcterms:created>
  <dcterms:modified xsi:type="dcterms:W3CDTF">2022-07-27T19:40:13Z</dcterms:modified>
</cp:coreProperties>
</file>